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15"/>
  </bookViews>
  <sheets>
    <sheet name="TermsOfTrade" sheetId="1" r:id="rId1"/>
  </sheets>
  <calcPr calcId="152511"/>
</workbook>
</file>

<file path=xl/calcChain.xml><?xml version="1.0" encoding="utf-8"?>
<calcChain xmlns="http://schemas.openxmlformats.org/spreadsheetml/2006/main">
  <c r="AD9" i="1" l="1"/>
  <c r="AD8" i="1"/>
  <c r="AD10" i="1" s="1"/>
  <c r="AB9" i="1" l="1"/>
  <c r="AB8" i="1"/>
  <c r="AB10" i="1" s="1"/>
  <c r="Z9" i="1" l="1"/>
  <c r="X9" i="1"/>
  <c r="Z8" i="1"/>
  <c r="Z10" i="1" s="1"/>
  <c r="X8" i="1"/>
  <c r="X10" i="1" s="1"/>
  <c r="V9" i="1" l="1"/>
  <c r="V8" i="1"/>
  <c r="V10" i="1" s="1"/>
  <c r="T9" i="1" l="1"/>
  <c r="T8" i="1"/>
  <c r="T10" i="1" s="1"/>
  <c r="R9" i="1"/>
  <c r="P9" i="1"/>
  <c r="R8" i="1"/>
  <c r="R10" i="1" s="1"/>
  <c r="P8" i="1"/>
  <c r="P10" i="1" s="1"/>
  <c r="N9" i="1"/>
  <c r="N8" i="1"/>
  <c r="N10" i="1" s="1"/>
  <c r="L9" i="1"/>
  <c r="L8" i="1"/>
  <c r="L10" i="1" s="1"/>
  <c r="J9" i="1"/>
  <c r="J8" i="1"/>
  <c r="J10" i="1" s="1"/>
  <c r="H9" i="1"/>
  <c r="H8" i="1"/>
  <c r="H10" i="1" s="1"/>
  <c r="F9" i="1"/>
  <c r="F8" i="1"/>
  <c r="F10" i="1" s="1"/>
  <c r="D9" i="1"/>
  <c r="D8" i="1"/>
  <c r="D10" i="1" s="1"/>
</calcChain>
</file>

<file path=xl/sharedStrings.xml><?xml version="1.0" encoding="utf-8"?>
<sst xmlns="http://schemas.openxmlformats.org/spreadsheetml/2006/main" count="44" uniqueCount="15">
  <si>
    <t>Terms of Trade</t>
  </si>
  <si>
    <t>UVI</t>
  </si>
  <si>
    <t>QI</t>
  </si>
  <si>
    <t>Net  terms  of  trade</t>
  </si>
  <si>
    <t>Gross  terms  of  trade</t>
  </si>
  <si>
    <t>Income  terms  of  trade</t>
  </si>
  <si>
    <t>Note:- ( i )   Net  terms  of  trade ( N.T.T) =  [ratio  of   UVI (Export)  to UVI (Import)] x 100</t>
  </si>
  <si>
    <t>Grand Total Indices</t>
  </si>
  <si>
    <t>Export Grand Total Index</t>
  </si>
  <si>
    <t>Import Grand Total Index</t>
  </si>
  <si>
    <t xml:space="preserve">             ( ii )  Gross  terms  of  trade (G.T.T) = [ ratio  of  QI (Import) to  QI (Export)] X 100 </t>
  </si>
  <si>
    <t xml:space="preserve">            ( iii )  Income  terms  of  trade ( I.T.T) = [NTT x  QI (Export)]/100</t>
  </si>
  <si>
    <t>1st Qtr 25-26</t>
  </si>
  <si>
    <t>2nd Qtr 25-26</t>
  </si>
  <si>
    <t>3rd Qtr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</si>
</sst>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/>
    <xf numFmtId="0" fontId="0" fillId="0" borderId="1" xfId="0" applyBorder="1" applyAlignment="1">
      <alignment horizontal="left" vertical="center" indent="2"/>
    </xf>
    <xf numFmtId="0" fontId="0" fillId="0" borderId="0" xfId="0" applyBorder="1" applyAlignment="1">
      <alignment horizontal="left" vertical="center" indent="2"/>
    </xf>
    <xf numFmtId="164" fontId="2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 indent="2"/>
    </xf>
    <xf numFmtId="0" fontId="5" fillId="0" borderId="0" xfId="0" applyFont="1" applyFill="1" applyBorder="1" applyAlignment="1"/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4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RowHeight="25.5" customHeight="1" x14ac:dyDescent="0.25"/>
  <cols>
    <col min="1" max="1" width="3.7109375" style="3" customWidth="1"/>
    <col min="2" max="2" width="38" style="3" customWidth="1"/>
    <col min="3" max="3" width="1.140625" style="12" customWidth="1"/>
    <col min="4" max="16384" width="9.140625" style="3"/>
  </cols>
  <sheetData>
    <row r="1" spans="2:31" ht="14.25" customHeight="1" x14ac:dyDescent="0.25"/>
    <row r="2" spans="2:31" s="2" customFormat="1" ht="25.5" customHeight="1" x14ac:dyDescent="0.25">
      <c r="B2" s="18" t="s">
        <v>7</v>
      </c>
      <c r="C2" s="13"/>
      <c r="D2" s="15">
        <v>45748</v>
      </c>
      <c r="E2" s="15"/>
      <c r="F2" s="15">
        <v>45778</v>
      </c>
      <c r="G2" s="15"/>
      <c r="H2" s="15">
        <v>45809</v>
      </c>
      <c r="I2" s="15"/>
      <c r="J2" s="15" t="s">
        <v>12</v>
      </c>
      <c r="K2" s="15"/>
      <c r="L2" s="15">
        <v>45839</v>
      </c>
      <c r="M2" s="15"/>
      <c r="N2" s="15">
        <v>45870</v>
      </c>
      <c r="O2" s="15"/>
      <c r="P2" s="15">
        <v>45901</v>
      </c>
      <c r="Q2" s="15"/>
      <c r="R2" s="15" t="s">
        <v>13</v>
      </c>
      <c r="S2" s="15"/>
      <c r="T2" s="15">
        <v>45931</v>
      </c>
      <c r="U2" s="15"/>
      <c r="V2" s="15">
        <v>45962</v>
      </c>
      <c r="W2" s="15"/>
      <c r="X2" s="15">
        <v>45992</v>
      </c>
      <c r="Y2" s="15"/>
      <c r="Z2" s="15" t="s">
        <v>14</v>
      </c>
      <c r="AA2" s="15"/>
      <c r="AB2" s="15">
        <v>46023</v>
      </c>
      <c r="AC2" s="15"/>
      <c r="AD2" s="15">
        <v>46054</v>
      </c>
      <c r="AE2" s="15"/>
    </row>
    <row r="3" spans="2:31" s="2" customFormat="1" ht="25.5" customHeight="1" x14ac:dyDescent="0.25">
      <c r="B3" s="18"/>
      <c r="C3" s="13"/>
      <c r="D3" s="1" t="s">
        <v>1</v>
      </c>
      <c r="E3" s="1" t="s">
        <v>2</v>
      </c>
      <c r="F3" s="1" t="s">
        <v>1</v>
      </c>
      <c r="G3" s="1" t="s">
        <v>2</v>
      </c>
      <c r="H3" s="1" t="s">
        <v>1</v>
      </c>
      <c r="I3" s="1" t="s">
        <v>2</v>
      </c>
      <c r="J3" s="1" t="s">
        <v>1</v>
      </c>
      <c r="K3" s="1" t="s">
        <v>2</v>
      </c>
      <c r="L3" s="1" t="s">
        <v>1</v>
      </c>
      <c r="M3" s="1" t="s">
        <v>2</v>
      </c>
      <c r="N3" s="1" t="s">
        <v>1</v>
      </c>
      <c r="O3" s="1" t="s">
        <v>2</v>
      </c>
      <c r="P3" s="1" t="s">
        <v>1</v>
      </c>
      <c r="Q3" s="1" t="s">
        <v>2</v>
      </c>
      <c r="R3" s="1" t="s">
        <v>1</v>
      </c>
      <c r="S3" s="1" t="s">
        <v>2</v>
      </c>
      <c r="T3" s="1" t="s">
        <v>1</v>
      </c>
      <c r="U3" s="1" t="s">
        <v>2</v>
      </c>
      <c r="V3" s="1" t="s">
        <v>1</v>
      </c>
      <c r="W3" s="1" t="s">
        <v>2</v>
      </c>
      <c r="X3" s="1" t="s">
        <v>1</v>
      </c>
      <c r="Y3" s="1" t="s">
        <v>2</v>
      </c>
      <c r="Z3" s="1" t="s">
        <v>1</v>
      </c>
      <c r="AA3" s="1" t="s">
        <v>2</v>
      </c>
      <c r="AB3" s="1" t="s">
        <v>1</v>
      </c>
      <c r="AC3" s="1" t="s">
        <v>2</v>
      </c>
      <c r="AD3" s="1" t="s">
        <v>1</v>
      </c>
      <c r="AE3" s="1" t="s">
        <v>2</v>
      </c>
    </row>
    <row r="4" spans="2:31" ht="25.5" customHeight="1" x14ac:dyDescent="0.25">
      <c r="B4" s="6" t="s">
        <v>8</v>
      </c>
      <c r="C4" s="10"/>
      <c r="D4" s="9">
        <v>105.323706904543</v>
      </c>
      <c r="E4" s="9">
        <v>107.84334546964701</v>
      </c>
      <c r="F4" s="9">
        <v>99.832190758133606</v>
      </c>
      <c r="G4" s="9">
        <v>104.667659513649</v>
      </c>
      <c r="H4" s="9">
        <v>96.451596469095605</v>
      </c>
      <c r="I4" s="9">
        <v>93.777283091904096</v>
      </c>
      <c r="J4" s="9">
        <v>100.41060036730499</v>
      </c>
      <c r="K4" s="9">
        <v>101.841566961205</v>
      </c>
      <c r="L4" s="9">
        <v>99.443688828286597</v>
      </c>
      <c r="M4" s="9">
        <v>103.26385092150301</v>
      </c>
      <c r="N4" s="9">
        <v>100.72675341374701</v>
      </c>
      <c r="O4" s="9">
        <v>102.504903229145</v>
      </c>
      <c r="P4" s="9">
        <v>104.08796704389</v>
      </c>
      <c r="Q4" s="9">
        <v>111.03420293982801</v>
      </c>
      <c r="R4" s="9">
        <v>101.33859098850699</v>
      </c>
      <c r="S4" s="9">
        <v>105.464320536198</v>
      </c>
      <c r="T4" s="9">
        <v>103.507839791306</v>
      </c>
      <c r="U4" s="9">
        <v>116.32531900936701</v>
      </c>
      <c r="V4" s="9">
        <v>103.994805829721</v>
      </c>
      <c r="W4" s="9">
        <v>113.24611828563</v>
      </c>
      <c r="X4" s="9">
        <v>108.272640147293</v>
      </c>
      <c r="Y4" s="9">
        <v>100.502999724985</v>
      </c>
      <c r="Z4" s="9">
        <v>105.416408289524</v>
      </c>
      <c r="AA4" s="9">
        <v>109.502752921628</v>
      </c>
      <c r="AB4" s="9">
        <v>105.748355162664</v>
      </c>
      <c r="AC4" s="9">
        <v>109.462810294482</v>
      </c>
      <c r="AD4" s="9">
        <v>106.80792440077499</v>
      </c>
      <c r="AE4" s="9">
        <v>103.694588330378</v>
      </c>
    </row>
    <row r="5" spans="2:31" ht="25.5" customHeight="1" x14ac:dyDescent="0.25">
      <c r="B5" s="6" t="s">
        <v>9</v>
      </c>
      <c r="C5" s="10"/>
      <c r="D5" s="9">
        <v>92.328503962555502</v>
      </c>
      <c r="E5" s="9">
        <v>138.16402444316799</v>
      </c>
      <c r="F5" s="9">
        <v>97.972516947120198</v>
      </c>
      <c r="G5" s="9">
        <v>126.604099041929</v>
      </c>
      <c r="H5" s="9">
        <v>91.718964518423405</v>
      </c>
      <c r="I5" s="9">
        <v>112.583668652101</v>
      </c>
      <c r="J5" s="9">
        <v>94.070375411439102</v>
      </c>
      <c r="K5" s="9">
        <v>125.173134703507</v>
      </c>
      <c r="L5" s="9">
        <v>96.362606725568</v>
      </c>
      <c r="M5" s="9">
        <v>122.45599245781899</v>
      </c>
      <c r="N5" s="9">
        <v>100.81087908345</v>
      </c>
      <c r="O5" s="9">
        <v>124.06283822529301</v>
      </c>
      <c r="P5" s="9">
        <v>108.69455187187199</v>
      </c>
      <c r="Q5" s="9">
        <v>126.44602553745899</v>
      </c>
      <c r="R5" s="9">
        <v>101.935832240496</v>
      </c>
      <c r="S5" s="9">
        <v>124.31466532607401</v>
      </c>
      <c r="T5" s="9">
        <v>110.049203497574</v>
      </c>
      <c r="U5" s="9">
        <v>138.65701941405399</v>
      </c>
      <c r="V5" s="9">
        <v>106.875560257403</v>
      </c>
      <c r="W5" s="9">
        <v>122.52238264736199</v>
      </c>
      <c r="X5" s="9">
        <v>106.63926025906601</v>
      </c>
      <c r="Y5" s="9">
        <v>117.55879340750199</v>
      </c>
      <c r="Z5" s="9">
        <v>107.86157719489501</v>
      </c>
      <c r="AA5" s="9">
        <v>126.272373824618</v>
      </c>
      <c r="AB5" s="9">
        <v>108.948233811638</v>
      </c>
      <c r="AC5" s="9">
        <v>144.141128625703</v>
      </c>
      <c r="AD5" s="9">
        <v>116.685803337799</v>
      </c>
      <c r="AE5" s="9">
        <v>127.703335291869</v>
      </c>
    </row>
    <row r="6" spans="2:31" ht="25.5" customHeight="1" x14ac:dyDescent="0.25">
      <c r="B6" s="7"/>
      <c r="C6" s="10"/>
    </row>
    <row r="7" spans="2:31" s="4" customFormat="1" ht="25.5" customHeight="1" x14ac:dyDescent="0.25">
      <c r="B7" s="8" t="s">
        <v>0</v>
      </c>
      <c r="C7" s="14"/>
      <c r="D7" s="15">
        <v>45748</v>
      </c>
      <c r="E7" s="15"/>
      <c r="F7" s="15">
        <v>45778</v>
      </c>
      <c r="G7" s="15"/>
      <c r="H7" s="15">
        <v>45809</v>
      </c>
      <c r="I7" s="15"/>
      <c r="J7" s="15" t="s">
        <v>12</v>
      </c>
      <c r="K7" s="15"/>
      <c r="L7" s="15">
        <v>45839</v>
      </c>
      <c r="M7" s="15"/>
      <c r="N7" s="15">
        <v>45870</v>
      </c>
      <c r="O7" s="15"/>
      <c r="P7" s="15">
        <v>45901</v>
      </c>
      <c r="Q7" s="15"/>
      <c r="R7" s="15" t="s">
        <v>13</v>
      </c>
      <c r="S7" s="15"/>
      <c r="T7" s="15">
        <v>45931</v>
      </c>
      <c r="U7" s="15"/>
      <c r="V7" s="15">
        <v>45962</v>
      </c>
      <c r="W7" s="15"/>
      <c r="X7" s="15">
        <v>45992</v>
      </c>
      <c r="Y7" s="15"/>
      <c r="Z7" s="15" t="s">
        <v>14</v>
      </c>
      <c r="AA7" s="15"/>
      <c r="AB7" s="15">
        <v>46023</v>
      </c>
      <c r="AC7" s="15"/>
      <c r="AD7" s="15">
        <v>46054</v>
      </c>
      <c r="AE7" s="15"/>
    </row>
    <row r="8" spans="2:31" ht="25.5" customHeight="1" x14ac:dyDescent="0.25">
      <c r="B8" s="6" t="s">
        <v>3</v>
      </c>
      <c r="C8" s="10"/>
      <c r="D8" s="16">
        <f>D4/D5*100</f>
        <v>114.07496318499626</v>
      </c>
      <c r="E8" s="17"/>
      <c r="F8" s="16">
        <f>F4/F5*100</f>
        <v>101.89815865608224</v>
      </c>
      <c r="G8" s="17"/>
      <c r="H8" s="16">
        <f>H4/H5*100</f>
        <v>105.15992736673512</v>
      </c>
      <c r="I8" s="17"/>
      <c r="J8" s="16">
        <f>J4/J5*100</f>
        <v>106.73987419326798</v>
      </c>
      <c r="K8" s="17"/>
      <c r="L8" s="16">
        <f>L4/L5*100</f>
        <v>103.19738351567558</v>
      </c>
      <c r="M8" s="17"/>
      <c r="N8" s="16">
        <f>N4/N5*100</f>
        <v>99.916551000777048</v>
      </c>
      <c r="O8" s="17"/>
      <c r="P8" s="16">
        <f>P4/P5*100</f>
        <v>95.761899056898287</v>
      </c>
      <c r="Q8" s="17"/>
      <c r="R8" s="16">
        <f>R4/R5*100</f>
        <v>99.414100774122346</v>
      </c>
      <c r="S8" s="17"/>
      <c r="T8" s="16">
        <f>T4/T5*100</f>
        <v>94.055964515534001</v>
      </c>
      <c r="U8" s="17"/>
      <c r="V8" s="16">
        <f>V4/V5*100</f>
        <v>97.304571390555637</v>
      </c>
      <c r="W8" s="17"/>
      <c r="X8" s="16">
        <f>X4/X5*100</f>
        <v>101.53168718936996</v>
      </c>
      <c r="Y8" s="17"/>
      <c r="Z8" s="16">
        <f>Z4/Z5*100</f>
        <v>97.733049183072083</v>
      </c>
      <c r="AA8" s="17"/>
      <c r="AB8" s="16">
        <f>AB4/AB5*100</f>
        <v>97.062936647044395</v>
      </c>
      <c r="AC8" s="17"/>
      <c r="AD8" s="16">
        <f>AD4/AD5*100</f>
        <v>91.534635187428847</v>
      </c>
      <c r="AE8" s="17"/>
    </row>
    <row r="9" spans="2:31" ht="25.5" customHeight="1" x14ac:dyDescent="0.25">
      <c r="B9" s="6" t="s">
        <v>4</v>
      </c>
      <c r="C9" s="10"/>
      <c r="D9" s="16">
        <f>E5/E4*100</f>
        <v>128.11548440145052</v>
      </c>
      <c r="E9" s="17"/>
      <c r="F9" s="16">
        <f>G5/G4*100</f>
        <v>120.95818290980264</v>
      </c>
      <c r="G9" s="17"/>
      <c r="H9" s="16">
        <f>I5/I4*100</f>
        <v>120.05430839979248</v>
      </c>
      <c r="I9" s="17"/>
      <c r="J9" s="16">
        <f>K5/K4*100</f>
        <v>122.9096708136765</v>
      </c>
      <c r="K9" s="17"/>
      <c r="L9" s="16">
        <f>M5/M4*100</f>
        <v>118.5855373056977</v>
      </c>
      <c r="M9" s="17"/>
      <c r="N9" s="16">
        <f>O5/O4*100</f>
        <v>121.03112565060057</v>
      </c>
      <c r="O9" s="17"/>
      <c r="P9" s="16">
        <f>Q5/Q4*100</f>
        <v>113.8802478781993</v>
      </c>
      <c r="Q9" s="17"/>
      <c r="R9" s="16">
        <f>S5/S4*100</f>
        <v>117.87367016071192</v>
      </c>
      <c r="S9" s="17"/>
      <c r="T9" s="16">
        <f>U5/U4*100</f>
        <v>119.19762661720166</v>
      </c>
      <c r="U9" s="17"/>
      <c r="V9" s="16">
        <f>W5/W4*100</f>
        <v>108.19124266876446</v>
      </c>
      <c r="W9" s="17"/>
      <c r="X9" s="16">
        <f>Y5/Y4*100</f>
        <v>116.97043245394487</v>
      </c>
      <c r="Y9" s="17"/>
      <c r="Z9" s="16">
        <f>AA5/AA4*100</f>
        <v>115.31433727058183</v>
      </c>
      <c r="AA9" s="17"/>
      <c r="AB9" s="16">
        <f>AC5/AC4*100</f>
        <v>131.68045680348217</v>
      </c>
      <c r="AC9" s="17"/>
      <c r="AD9" s="16">
        <f>AE5/AE4*100</f>
        <v>123.15332684961101</v>
      </c>
      <c r="AE9" s="17"/>
    </row>
    <row r="10" spans="2:31" ht="25.5" customHeight="1" x14ac:dyDescent="0.25">
      <c r="B10" s="6" t="s">
        <v>5</v>
      </c>
      <c r="C10" s="10"/>
      <c r="D10" s="16">
        <f>D8*E4/100</f>
        <v>123.02225664196816</v>
      </c>
      <c r="E10" s="17"/>
      <c r="F10" s="16">
        <f>F8*G4/100</f>
        <v>106.65441775282601</v>
      </c>
      <c r="G10" s="17"/>
      <c r="H10" s="16">
        <f>H8*I4/100</f>
        <v>98.616122785943915</v>
      </c>
      <c r="I10" s="17"/>
      <c r="J10" s="16">
        <f>J8*K4/100</f>
        <v>108.70556045084298</v>
      </c>
      <c r="K10" s="17"/>
      <c r="L10" s="16">
        <f>L8*M4/100</f>
        <v>106.56559226851896</v>
      </c>
      <c r="M10" s="17"/>
      <c r="N10" s="16">
        <f>N8*O4/100</f>
        <v>102.41936391324582</v>
      </c>
      <c r="O10" s="17"/>
      <c r="P10" s="16">
        <f>P8*Q4/100</f>
        <v>106.32846133786968</v>
      </c>
      <c r="Q10" s="17"/>
      <c r="R10" s="16">
        <f>R8*S4/100</f>
        <v>104.8464058985993</v>
      </c>
      <c r="S10" s="17"/>
      <c r="T10" s="16">
        <f>T8*U4/100</f>
        <v>109.41090077003197</v>
      </c>
      <c r="U10" s="17"/>
      <c r="V10" s="16">
        <f>V8*W4/100</f>
        <v>110.19365001427394</v>
      </c>
      <c r="W10" s="17"/>
      <c r="X10" s="16">
        <f>X8*Y4/100</f>
        <v>102.04239129670512</v>
      </c>
      <c r="Y10" s="17"/>
      <c r="Z10" s="16">
        <f>Z8*AA4/100</f>
        <v>107.02037936971259</v>
      </c>
      <c r="AA10" s="17"/>
      <c r="AB10" s="16">
        <f>AB8*AC4/100</f>
        <v>106.24781820820745</v>
      </c>
      <c r="AC10" s="17"/>
      <c r="AD10" s="16">
        <f>AD8*AE4/100</f>
        <v>94.916463137317663</v>
      </c>
      <c r="AE10" s="17"/>
    </row>
    <row r="11" spans="2:31" ht="47.25" customHeight="1" x14ac:dyDescent="0.25"/>
    <row r="12" spans="2:31" ht="15" x14ac:dyDescent="0.25">
      <c r="B12" s="5" t="s">
        <v>6</v>
      </c>
      <c r="C12" s="11"/>
    </row>
    <row r="13" spans="2:31" ht="15" x14ac:dyDescent="0.25">
      <c r="B13" s="5" t="s">
        <v>10</v>
      </c>
      <c r="C13" s="11"/>
    </row>
    <row r="14" spans="2:31" ht="15" x14ac:dyDescent="0.25">
      <c r="B14" s="5" t="s">
        <v>11</v>
      </c>
      <c r="C14" s="11"/>
    </row>
  </sheetData>
  <mergeCells count="71">
    <mergeCell ref="AD2:AE2"/>
    <mergeCell ref="AD7:AE7"/>
    <mergeCell ref="AD8:AE8"/>
    <mergeCell ref="AD9:AE9"/>
    <mergeCell ref="AD10:AE10"/>
    <mergeCell ref="X9:Y9"/>
    <mergeCell ref="Z9:AA9"/>
    <mergeCell ref="X10:Y10"/>
    <mergeCell ref="Z10:AA10"/>
    <mergeCell ref="X2:Y2"/>
    <mergeCell ref="Z2:AA2"/>
    <mergeCell ref="X7:Y7"/>
    <mergeCell ref="Z7:AA7"/>
    <mergeCell ref="X8:Y8"/>
    <mergeCell ref="Z8:AA8"/>
    <mergeCell ref="V2:W2"/>
    <mergeCell ref="V7:W7"/>
    <mergeCell ref="V8:W8"/>
    <mergeCell ref="V9:W9"/>
    <mergeCell ref="V10:W10"/>
    <mergeCell ref="P9:Q9"/>
    <mergeCell ref="R9:S9"/>
    <mergeCell ref="P10:Q10"/>
    <mergeCell ref="R10:S10"/>
    <mergeCell ref="P2:Q2"/>
    <mergeCell ref="R2:S2"/>
    <mergeCell ref="P7:Q7"/>
    <mergeCell ref="R7:S7"/>
    <mergeCell ref="P8:Q8"/>
    <mergeCell ref="R8:S8"/>
    <mergeCell ref="L2:M2"/>
    <mergeCell ref="L7:M7"/>
    <mergeCell ref="L8:M8"/>
    <mergeCell ref="L9:M9"/>
    <mergeCell ref="L10:M10"/>
    <mergeCell ref="J2:K2"/>
    <mergeCell ref="J7:K7"/>
    <mergeCell ref="J8:K8"/>
    <mergeCell ref="J9:K9"/>
    <mergeCell ref="J10:K10"/>
    <mergeCell ref="H2:I2"/>
    <mergeCell ref="H7:I7"/>
    <mergeCell ref="H8:I8"/>
    <mergeCell ref="H9:I9"/>
    <mergeCell ref="H10:I10"/>
    <mergeCell ref="D10:E10"/>
    <mergeCell ref="D8:E8"/>
    <mergeCell ref="D9:E9"/>
    <mergeCell ref="B2:B3"/>
    <mergeCell ref="D2:E2"/>
    <mergeCell ref="D7:E7"/>
    <mergeCell ref="F2:G2"/>
    <mergeCell ref="F7:G7"/>
    <mergeCell ref="F8:G8"/>
    <mergeCell ref="F9:G9"/>
    <mergeCell ref="F10:G10"/>
    <mergeCell ref="N2:O2"/>
    <mergeCell ref="N7:O7"/>
    <mergeCell ref="N8:O8"/>
    <mergeCell ref="N9:O9"/>
    <mergeCell ref="N10:O10"/>
    <mergeCell ref="T2:U2"/>
    <mergeCell ref="T7:U7"/>
    <mergeCell ref="T8:U8"/>
    <mergeCell ref="T9:U9"/>
    <mergeCell ref="T10:U10"/>
    <mergeCell ref="AB2:AC2"/>
    <mergeCell ref="AB7:AC7"/>
    <mergeCell ref="AB8:AC8"/>
    <mergeCell ref="AB9:AC9"/>
    <mergeCell ref="AB10:AC10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TermsOfTrade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2026-05-08T10:43:32Z</dcterms:modified>
</cp:coreProperties>
</file>